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855" windowHeight="10935"/>
  </bookViews>
  <sheets>
    <sheet name="tabella (67)" sheetId="2" r:id="rId1"/>
  </sheets>
  <calcPr calcId="145621"/>
</workbook>
</file>

<file path=xl/calcChain.xml><?xml version="1.0" encoding="utf-8"?>
<calcChain xmlns="http://schemas.openxmlformats.org/spreadsheetml/2006/main">
  <c r="R8" i="2" l="1"/>
  <c r="R7" i="2"/>
  <c r="R6" i="2"/>
  <c r="S8" i="2"/>
  <c r="S7" i="2"/>
  <c r="S6" i="2"/>
</calcChain>
</file>

<file path=xl/sharedStrings.xml><?xml version="1.0" encoding="utf-8"?>
<sst xmlns="http://schemas.openxmlformats.org/spreadsheetml/2006/main" count="37" uniqueCount="21">
  <si>
    <t>TERRITORIO</t>
  </si>
  <si>
    <t>A-PRODOTTI DELL'AGRICOLTURA, DELLA SILVICOLTURA E DELLA PESCA</t>
  </si>
  <si>
    <t>B-PRODOTTI DELL'ESTRAZIONE DI MINERALI DA CAVE E MINIERE</t>
  </si>
  <si>
    <t>C-PRODOTTI DELLE ATTIVITÀ MANIFATTURIERE</t>
  </si>
  <si>
    <t>E-PRODOTTI DELLE ATTIVITÀ DI TRATTAMENTO DEI RIFIUTI E RISANAMENTO</t>
  </si>
  <si>
    <t>J-PRODOTTI DELLE ATTIVITÀ DEI SERVIZI DI INFORMAZIONE E COMUNICAZIONE</t>
  </si>
  <si>
    <t>M-PRODOTTI DELLE ATTIVITÀ PROFESSIONALI, SCIENTIFICHE E TECNICHE</t>
  </si>
  <si>
    <t>R-PRODOTTI DELLE ATTIVITÀ ARTISTICHE, SPORTIVE, DI INTRATTENIMENTO E DIVERTIMENTO</t>
  </si>
  <si>
    <t>V-MERCI DICHIARATE COME PROVVISTE DI BORDO, MERCI NAZIONALI DI RITORNO E RESPINTE, MERCI VARIE</t>
  </si>
  <si>
    <t>import</t>
  </si>
  <si>
    <t>export</t>
  </si>
  <si>
    <t xml:space="preserve">413-Abruzzo </t>
  </si>
  <si>
    <t xml:space="preserve">413068-Pescara </t>
  </si>
  <si>
    <t xml:space="preserve">413069-Chieti </t>
  </si>
  <si>
    <t>Filtri selezionati: Paese</t>
  </si>
  <si>
    <t>1033-[MONDO]</t>
  </si>
  <si>
    <t>Fonte: Istat</t>
  </si>
  <si>
    <t>totale</t>
  </si>
  <si>
    <t>Import Export per Merce Ateco 2007 e Territorio Italiano - Classificazione per attività economica Ateco 2007</t>
  </si>
  <si>
    <t>Periodo riferimento: II trimestre 2022 - Valori in Euro</t>
  </si>
  <si>
    <t xml:space="preserve">- Elaborazione effettuata alle 17:09:47 del 22/12/2022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</si>
</sst>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theme="1"/>
      <name val="Verdana"/>
      <family val="2"/>
    </font>
    <font>
      <b/>
      <sz val="7.5"/>
      <color theme="1"/>
      <name val="Verdana"/>
      <family val="2"/>
    </font>
    <font>
      <b/>
      <sz val="11"/>
      <color theme="1"/>
      <name val="Verdana"/>
      <family val="2"/>
    </font>
    <font>
      <i/>
      <sz val="7.5"/>
      <color theme="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9" fillId="0" borderId="0" xfId="0" applyFont="1" applyAlignment="1">
      <alignment wrapText="1"/>
    </xf>
    <xf numFmtId="0" fontId="19" fillId="0" borderId="0" xfId="0" applyFont="1" applyAlignment="1">
      <alignment horizontal="left" vertical="center" wrapText="1"/>
    </xf>
    <xf numFmtId="0" fontId="19" fillId="0" borderId="12" xfId="0" applyFont="1" applyBorder="1" applyAlignment="1">
      <alignment horizontal="right" vertical="center" wrapText="1"/>
    </xf>
    <xf numFmtId="3" fontId="18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20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19" fillId="0" borderId="0" xfId="0" applyFont="1" applyAlignment="1">
      <alignment horizontal="left" indent="1"/>
    </xf>
    <xf numFmtId="0" fontId="18" fillId="0" borderId="0" xfId="0" applyFont="1" applyAlignment="1">
      <alignment horizontal="left" indent="1"/>
    </xf>
    <xf numFmtId="0" fontId="21" fillId="0" borderId="0" xfId="0" applyFont="1" applyAlignment="1">
      <alignment horizontal="left" indent="1"/>
    </xf>
    <xf numFmtId="0" fontId="19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17"/>
  <sheetViews>
    <sheetView showGridLines="0" tabSelected="1" workbookViewId="0">
      <selection activeCell="R31" sqref="R31"/>
    </sheetView>
  </sheetViews>
  <sheetFormatPr defaultRowHeight="15" x14ac:dyDescent="0.25"/>
  <cols>
    <col min="1" max="1" width="36.5703125" bestFit="1" customWidth="1"/>
    <col min="2" max="3" width="27.85546875" customWidth="1"/>
    <col min="4" max="4" width="29.5703125" customWidth="1"/>
    <col min="5" max="5" width="24.42578125" customWidth="1"/>
    <col min="6" max="6" width="19.7109375" customWidth="1"/>
    <col min="7" max="7" width="20.28515625" customWidth="1"/>
    <col min="8" max="8" width="29.28515625" customWidth="1"/>
    <col min="9" max="9" width="28.28515625" customWidth="1"/>
    <col min="10" max="11" width="28.7109375" customWidth="1"/>
    <col min="12" max="12" width="26.85546875" customWidth="1"/>
    <col min="13" max="13" width="32.28515625" customWidth="1"/>
    <col min="14" max="15" width="30.28515625" customWidth="1"/>
    <col min="16" max="16" width="29.7109375" customWidth="1"/>
    <col min="17" max="17" width="26.7109375" customWidth="1"/>
    <col min="18" max="18" width="25.140625" customWidth="1"/>
    <col min="19" max="19" width="26.28515625" customWidth="1"/>
  </cols>
  <sheetData>
    <row r="2" spans="1:19" ht="30.75" x14ac:dyDescent="0.25">
      <c r="A2" s="1" t="s">
        <v>18</v>
      </c>
    </row>
    <row r="3" spans="1:19" ht="15.75" thickBot="1" x14ac:dyDescent="0.3">
      <c r="A3" s="12" t="s">
        <v>19</v>
      </c>
      <c r="B3" s="12"/>
    </row>
    <row r="4" spans="1:19" ht="19.5" customHeight="1" thickBot="1" x14ac:dyDescent="0.3">
      <c r="A4" s="13" t="s">
        <v>0</v>
      </c>
      <c r="B4" s="11" t="s">
        <v>1</v>
      </c>
      <c r="C4" s="11"/>
      <c r="D4" s="11" t="s">
        <v>2</v>
      </c>
      <c r="E4" s="11"/>
      <c r="F4" s="11" t="s">
        <v>3</v>
      </c>
      <c r="G4" s="11"/>
      <c r="H4" s="11" t="s">
        <v>4</v>
      </c>
      <c r="I4" s="11"/>
      <c r="J4" s="11" t="s">
        <v>5</v>
      </c>
      <c r="K4" s="11"/>
      <c r="L4" s="11" t="s">
        <v>6</v>
      </c>
      <c r="M4" s="11"/>
      <c r="N4" s="11" t="s">
        <v>7</v>
      </c>
      <c r="O4" s="11"/>
      <c r="P4" s="11" t="s">
        <v>8</v>
      </c>
      <c r="Q4" s="11"/>
      <c r="R4" s="11" t="s">
        <v>17</v>
      </c>
      <c r="S4" s="11"/>
    </row>
    <row r="5" spans="1:19" ht="15.75" thickBot="1" x14ac:dyDescent="0.3">
      <c r="A5" s="14"/>
      <c r="B5" s="3" t="s">
        <v>9</v>
      </c>
      <c r="C5" s="3" t="s">
        <v>10</v>
      </c>
      <c r="D5" s="3" t="s">
        <v>9</v>
      </c>
      <c r="E5" s="3" t="s">
        <v>10</v>
      </c>
      <c r="F5" s="3" t="s">
        <v>9</v>
      </c>
      <c r="G5" s="3" t="s">
        <v>10</v>
      </c>
      <c r="H5" s="3" t="s">
        <v>9</v>
      </c>
      <c r="I5" s="3" t="s">
        <v>10</v>
      </c>
      <c r="J5" s="3" t="s">
        <v>9</v>
      </c>
      <c r="K5" s="3" t="s">
        <v>10</v>
      </c>
      <c r="L5" s="3" t="s">
        <v>9</v>
      </c>
      <c r="M5" s="3" t="s">
        <v>10</v>
      </c>
      <c r="N5" s="3" t="s">
        <v>9</v>
      </c>
      <c r="O5" s="3" t="s">
        <v>10</v>
      </c>
      <c r="P5" s="3" t="s">
        <v>9</v>
      </c>
      <c r="Q5" s="3" t="s">
        <v>10</v>
      </c>
      <c r="R5" s="3" t="s">
        <v>9</v>
      </c>
      <c r="S5" s="3" t="s">
        <v>10</v>
      </c>
    </row>
    <row r="6" spans="1:19" x14ac:dyDescent="0.25">
      <c r="A6" s="2" t="s">
        <v>11</v>
      </c>
      <c r="B6" s="4">
        <v>45132755</v>
      </c>
      <c r="C6" s="4">
        <v>16767094</v>
      </c>
      <c r="D6" s="4">
        <v>4340755</v>
      </c>
      <c r="E6" s="4">
        <v>199037</v>
      </c>
      <c r="F6" s="4">
        <v>1313485836</v>
      </c>
      <c r="G6" s="4">
        <v>2279799924</v>
      </c>
      <c r="H6" s="4">
        <v>8269427</v>
      </c>
      <c r="I6" s="4">
        <v>2161434</v>
      </c>
      <c r="J6" s="4">
        <v>530929</v>
      </c>
      <c r="K6" s="4">
        <v>4184729</v>
      </c>
      <c r="L6" s="4">
        <v>268299</v>
      </c>
      <c r="M6" s="4">
        <v>906285</v>
      </c>
      <c r="N6" s="4">
        <v>1130887</v>
      </c>
      <c r="O6" s="4">
        <v>210325</v>
      </c>
      <c r="P6" s="4">
        <v>26288790</v>
      </c>
      <c r="Q6" s="4">
        <v>14206295</v>
      </c>
      <c r="R6" s="4">
        <f>SUMIF(A5:Q5,"import",A6:Q6)</f>
        <v>1399447678</v>
      </c>
      <c r="S6" s="4">
        <f>SUMIF(B5:Q5,"export",B6:Q6)</f>
        <v>2318435123</v>
      </c>
    </row>
    <row r="7" spans="1:19" x14ac:dyDescent="0.25">
      <c r="A7" s="2" t="s">
        <v>12</v>
      </c>
      <c r="B7" s="4">
        <v>10032211</v>
      </c>
      <c r="C7" s="4">
        <v>3672735</v>
      </c>
      <c r="D7" s="4">
        <v>292538</v>
      </c>
      <c r="E7" s="4">
        <v>2109</v>
      </c>
      <c r="F7" s="4">
        <v>155663124</v>
      </c>
      <c r="G7" s="4">
        <v>148113832</v>
      </c>
      <c r="H7" s="4">
        <v>207489</v>
      </c>
      <c r="I7" s="5">
        <v>0</v>
      </c>
      <c r="J7" s="4">
        <v>70321</v>
      </c>
      <c r="K7" s="4">
        <v>40816</v>
      </c>
      <c r="L7" s="5">
        <v>0</v>
      </c>
      <c r="M7" s="5">
        <v>0</v>
      </c>
      <c r="N7" s="4">
        <v>288413</v>
      </c>
      <c r="O7" s="4">
        <v>178492</v>
      </c>
      <c r="P7" s="4">
        <v>6419598</v>
      </c>
      <c r="Q7" s="4">
        <v>3378566</v>
      </c>
      <c r="R7" s="4">
        <f>SUMIF(A5:Q5,"import",A7:Q7)</f>
        <v>172973694</v>
      </c>
      <c r="S7" s="4">
        <f>SUMIF(B5:Q5,"export",B7:Q7)</f>
        <v>155386550</v>
      </c>
    </row>
    <row r="8" spans="1:19" ht="15.75" thickBot="1" x14ac:dyDescent="0.3">
      <c r="A8" s="2" t="s">
        <v>13</v>
      </c>
      <c r="B8" s="4">
        <v>23119235</v>
      </c>
      <c r="C8" s="4">
        <v>3168511</v>
      </c>
      <c r="D8" s="4">
        <v>3316847</v>
      </c>
      <c r="E8" s="4">
        <v>122463</v>
      </c>
      <c r="F8" s="4">
        <v>625347357</v>
      </c>
      <c r="G8" s="4">
        <v>1338426849</v>
      </c>
      <c r="H8" s="4">
        <v>6697142</v>
      </c>
      <c r="I8" s="4">
        <v>989658</v>
      </c>
      <c r="J8" s="4">
        <v>45245</v>
      </c>
      <c r="K8" s="4">
        <v>359971</v>
      </c>
      <c r="L8" s="4">
        <v>1244</v>
      </c>
      <c r="M8" s="5">
        <v>0</v>
      </c>
      <c r="N8" s="4">
        <v>428617</v>
      </c>
      <c r="O8" s="5">
        <v>0</v>
      </c>
      <c r="P8" s="4">
        <v>8775040</v>
      </c>
      <c r="Q8" s="4">
        <v>5123025</v>
      </c>
      <c r="R8" s="4">
        <f>SUMIF(A5:Q5,"import",A8:Q8)</f>
        <v>667730727</v>
      </c>
      <c r="S8" s="4">
        <f>SUMIF(B5:Q5,"export",B8:Q8)</f>
        <v>1348190477</v>
      </c>
    </row>
    <row r="9" spans="1:19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</row>
    <row r="11" spans="1:19" x14ac:dyDescent="0.25">
      <c r="A11" s="7"/>
    </row>
    <row r="12" spans="1:19" x14ac:dyDescent="0.25">
      <c r="A12" s="8" t="s">
        <v>14</v>
      </c>
    </row>
    <row r="13" spans="1:19" x14ac:dyDescent="0.25">
      <c r="A13" s="9" t="s">
        <v>15</v>
      </c>
    </row>
    <row r="14" spans="1:19" x14ac:dyDescent="0.25">
      <c r="A14" s="7"/>
    </row>
    <row r="15" spans="1:19" x14ac:dyDescent="0.25">
      <c r="A15" s="10" t="s">
        <v>20</v>
      </c>
    </row>
    <row r="16" spans="1:19" x14ac:dyDescent="0.25">
      <c r="A16" s="7"/>
    </row>
    <row r="17" spans="1:1" x14ac:dyDescent="0.25">
      <c r="A17" s="9" t="s">
        <v>16</v>
      </c>
    </row>
  </sheetData>
  <mergeCells count="11">
    <mergeCell ref="H4:I4"/>
    <mergeCell ref="A3:B3"/>
    <mergeCell ref="A4:A5"/>
    <mergeCell ref="B4:C4"/>
    <mergeCell ref="D4:E4"/>
    <mergeCell ref="F4:G4"/>
    <mergeCell ref="J4:K4"/>
    <mergeCell ref="L4:M4"/>
    <mergeCell ref="N4:O4"/>
    <mergeCell ref="P4:Q4"/>
    <mergeCell ref="R4:S4"/>
  </mergeCell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(67)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De Iuliis2</dc:creator>
  <cp:lastModifiedBy>Renato De Iuliis</cp:lastModifiedBy>
  <dcterms:created xsi:type="dcterms:W3CDTF">2022-12-22T16:06:43Z</dcterms:created>
  <dcterms:modified xsi:type="dcterms:W3CDTF">2022-12-22T16:11:22Z</dcterms:modified>
</cp:coreProperties>
</file>